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P:\Adm Contabil\7_ CAMARA  2 0 2 5\PRESTAÇÃO DE CONTAS VIAP\"/>
    </mc:Choice>
  </mc:AlternateContent>
  <xr:revisionPtr revIDLastSave="0" documentId="13_ncr:1_{A264141B-95AE-4C93-ADEA-732E0C7AF97E}" xr6:coauthVersionLast="47" xr6:coauthVersionMax="47" xr10:uidLastSave="{00000000-0000-0000-0000-000000000000}"/>
  <bookViews>
    <workbookView xWindow="-120" yWindow="-120" windowWidth="20730" windowHeight="11160" tabRatio="974" activeTab="1" xr2:uid="{00000000-000D-0000-FFFF-FFFF00000000}"/>
  </bookViews>
  <sheets>
    <sheet name="PRESTACAO" sheetId="1" r:id="rId1"/>
    <sheet name="SOLICITACAO" sheetId="2" r:id="rId2"/>
  </sheets>
  <externalReferences>
    <externalReference r:id="rId3"/>
  </externalReferences>
  <calcPr calcId="191029"/>
</workbook>
</file>

<file path=xl/calcChain.xml><?xml version="1.0" encoding="utf-8"?>
<calcChain xmlns="http://schemas.openxmlformats.org/spreadsheetml/2006/main">
  <c r="I9" i="2" l="1"/>
  <c r="G9" i="2"/>
  <c r="J8" i="2"/>
  <c r="G8" i="2"/>
  <c r="B9" i="2"/>
  <c r="C51" i="1"/>
  <c r="B11" i="2"/>
  <c r="B8" i="2"/>
  <c r="C29" i="2" s="1"/>
  <c r="G44" i="1"/>
  <c r="C30" i="2"/>
  <c r="F26" i="2"/>
  <c r="E26" i="2"/>
  <c r="D26" i="2"/>
  <c r="B26" i="2"/>
  <c r="F22" i="2"/>
  <c r="E22" i="2"/>
  <c r="B24" i="2"/>
  <c r="B12" i="2"/>
  <c r="G58" i="1"/>
  <c r="F58" i="1"/>
  <c r="E58" i="1"/>
  <c r="D18" i="1"/>
  <c r="B23" i="2"/>
  <c r="C19" i="1"/>
</calcChain>
</file>

<file path=xl/sharedStrings.xml><?xml version="1.0" encoding="utf-8"?>
<sst xmlns="http://schemas.openxmlformats.org/spreadsheetml/2006/main" count="152" uniqueCount="113">
  <si>
    <t>Murici/Alagoas,</t>
  </si>
  <si>
    <t>Item</t>
  </si>
  <si>
    <t>Credor</t>
  </si>
  <si>
    <t>Valor R$</t>
  </si>
  <si>
    <t>CPF / CNPJ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</si>
  <si>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</si>
  <si>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</si>
  <si>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</si>
  <si>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</si>
  <si>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</si>
  <si>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</si>
  <si>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</si>
  <si>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</si>
  <si>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</si>
  <si>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</si>
  <si>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C I E N T E</t>
  </si>
  <si>
    <t>de 2025.</t>
  </si>
  <si>
    <t>Jose Anderson de Almeida Morais</t>
  </si>
  <si>
    <t>Tipo da Despesa</t>
  </si>
  <si>
    <t>Nº da Nota Fiscal</t>
  </si>
  <si>
    <t>Data da Nota Fiscal</t>
  </si>
  <si>
    <t>De.......:</t>
  </si>
  <si>
    <t>Vereador</t>
  </si>
  <si>
    <t>CPF  nº</t>
  </si>
  <si>
    <t>A...........:</t>
  </si>
  <si>
    <r>
      <t xml:space="preserve">    </t>
    </r>
    <r>
      <rPr>
        <b/>
        <sz val="9"/>
        <rFont val="Arial"/>
        <family val="2"/>
      </rPr>
      <t>VERBA INDENIZATORIA DO EXERCICIO PARLAMENTAR,</t>
    </r>
    <r>
      <rPr>
        <sz val="9"/>
        <rFont val="Arial"/>
        <family val="2"/>
      </rPr>
      <t xml:space="preserve"> solicito a Vossa Excelencia a restituição das despesas</t>
    </r>
  </si>
  <si>
    <t xml:space="preserve">    abaixo discriminadas;</t>
  </si>
  <si>
    <t xml:space="preserve">     Mês de referencia.........................................:</t>
  </si>
  <si>
    <r>
      <t xml:space="preserve">     Valor da restituição..................................</t>
    </r>
    <r>
      <rPr>
        <b/>
        <sz val="9"/>
        <rFont val="Arial"/>
        <family val="2"/>
      </rPr>
      <t>R$</t>
    </r>
  </si>
  <si>
    <t>PRESTAÇÃO   DE   CONTAS</t>
  </si>
  <si>
    <t>Somas das Despesas</t>
  </si>
  <si>
    <r>
      <t xml:space="preserve">As informações contidas nesta </t>
    </r>
    <r>
      <rPr>
        <b/>
        <sz val="9"/>
        <rFont val="Arial"/>
        <family val="2"/>
      </rPr>
      <t>PRESTAÇÃO DE CONTAS,</t>
    </r>
    <r>
      <rPr>
        <sz val="9"/>
        <rFont val="Arial"/>
        <family val="2"/>
      </rPr>
      <t xml:space="preserve"> reflete a verdade das informações apresentadas.</t>
    </r>
  </si>
  <si>
    <t>_____________________________</t>
  </si>
  <si>
    <t xml:space="preserve">Murici/Alagoas, </t>
  </si>
  <si>
    <t>Encaminhe-se ao Setor Competente</t>
  </si>
  <si>
    <t>para adotar as devidas providencias</t>
  </si>
  <si>
    <r>
      <t xml:space="preserve">Senhor Presidente, de acordo com a </t>
    </r>
    <r>
      <rPr>
        <b/>
        <sz val="9"/>
        <rFont val="Arial"/>
        <family val="2"/>
      </rPr>
      <t>LEI Nº 716/2025</t>
    </r>
    <r>
      <rPr>
        <sz val="9"/>
        <rFont val="Arial"/>
        <family val="2"/>
      </rPr>
      <t>, de 20 de março de 2025,        que trata da</t>
    </r>
  </si>
  <si>
    <t>Vereador - Presidente</t>
  </si>
  <si>
    <t>________________________________</t>
  </si>
  <si>
    <t xml:space="preserve"> </t>
  </si>
  <si>
    <t>Agosto</t>
  </si>
  <si>
    <t>Do Vereador:</t>
  </si>
  <si>
    <t>A:</t>
  </si>
  <si>
    <t>Assunto:</t>
  </si>
  <si>
    <t>Solicitação Verba de Indenizatoria</t>
  </si>
  <si>
    <r>
      <t xml:space="preserve">    </t>
    </r>
    <r>
      <rPr>
        <b/>
        <sz val="12"/>
        <rFont val="Arial"/>
        <family val="2"/>
      </rPr>
      <t>SOLICITO</t>
    </r>
    <r>
      <rPr>
        <sz val="12"/>
        <rFont val="Arial"/>
        <family val="2"/>
      </rPr>
      <t xml:space="preserve">, restiuição do valor abaixo discriminado, referente a </t>
    </r>
    <r>
      <rPr>
        <b/>
        <sz val="12"/>
        <rFont val="Arial"/>
        <family val="2"/>
      </rPr>
      <t>VERBA INDENIZATORIA</t>
    </r>
  </si>
  <si>
    <r>
      <t xml:space="preserve">    DE ATIVIDADE PARLAMENTAR: </t>
    </r>
    <r>
      <rPr>
        <sz val="12"/>
        <rFont val="Arial"/>
        <family val="2"/>
      </rPr>
      <t xml:space="preserve">          de acordo com a apresentação de despesas em</t>
    </r>
  </si>
  <si>
    <t>Prestaçao de Contas Nº</t>
  </si>
  <si>
    <t>/ 2025;</t>
  </si>
  <si>
    <t>Murici/Alagoas</t>
  </si>
  <si>
    <t>Protocolo</t>
  </si>
  <si>
    <r>
      <t xml:space="preserve">    anexo / </t>
    </r>
    <r>
      <rPr>
        <b/>
        <sz val="12"/>
        <rFont val="Arial"/>
        <family val="2"/>
      </rPr>
      <t>PRESTAÇÃO DE CONTAS</t>
    </r>
  </si>
  <si>
    <t>______ / ______ / 2025:</t>
  </si>
  <si>
    <t>______________________________</t>
  </si>
  <si>
    <r>
      <t xml:space="preserve">Valor </t>
    </r>
    <r>
      <rPr>
        <b/>
        <sz val="11"/>
        <rFont val="Arial"/>
        <family val="2"/>
      </rPr>
      <t>R$</t>
    </r>
  </si>
  <si>
    <t>Senhor Presidente: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</si>
  <si>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</si>
  <si>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</si>
  <si>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</si>
  <si>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</si>
  <si>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</si>
  <si>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</si>
  <si>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</si>
  <si>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</si>
  <si>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</si>
  <si>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</si>
  <si>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ALL COOKINDUSTRIA E COM.LTDA</t>
  </si>
  <si>
    <t>15.715.233.0005-1</t>
  </si>
  <si>
    <t>ALIMENTAÇÃO</t>
  </si>
  <si>
    <t>114415</t>
  </si>
  <si>
    <t>01.08.2025</t>
  </si>
  <si>
    <t>AUTO POSTO FERNANDES LTDA</t>
  </si>
  <si>
    <t>05.079.209.0001-06</t>
  </si>
  <si>
    <t>COMBUSTIVEL</t>
  </si>
  <si>
    <t>136476</t>
  </si>
  <si>
    <t>136883</t>
  </si>
  <si>
    <t>138887</t>
  </si>
  <si>
    <t>04.08.2025</t>
  </si>
  <si>
    <t>139833</t>
  </si>
  <si>
    <t>06.08.2025</t>
  </si>
  <si>
    <t>AUTO POSTO GLOBO IV LTDA</t>
  </si>
  <si>
    <t>30.934.089.0001-24</t>
  </si>
  <si>
    <t>653596</t>
  </si>
  <si>
    <t>08.08.2025</t>
  </si>
  <si>
    <t>135602</t>
  </si>
  <si>
    <t>11.08.2025</t>
  </si>
  <si>
    <t>TALITA VALERIO BELCHIOR</t>
  </si>
  <si>
    <t>59.004.899.0001-63</t>
  </si>
  <si>
    <t>SERVIÇO</t>
  </si>
  <si>
    <t>000020</t>
  </si>
  <si>
    <t>MARCOS ANTONIO BATISTA</t>
  </si>
  <si>
    <t>59.468.239.0001-33</t>
  </si>
  <si>
    <t>000007</t>
  </si>
  <si>
    <t>12.08.2025</t>
  </si>
  <si>
    <t>1324453</t>
  </si>
  <si>
    <t>1325342</t>
  </si>
  <si>
    <t>13.08.2025</t>
  </si>
  <si>
    <t>C L M CERTIFICAÇÃO E SERVIÇOS LTDA</t>
  </si>
  <si>
    <t>40.887.343.0001-34</t>
  </si>
  <si>
    <t>016019</t>
  </si>
  <si>
    <t>Janine Maria Lins Tenorio</t>
  </si>
  <si>
    <t>Vereadora - 1ª Secretaria</t>
  </si>
  <si>
    <t>Nove mil novecentos e sessenta e sete reais e quarenta e cinco centavos</t>
  </si>
  <si>
    <t>Protocolo nº____________________</t>
  </si>
  <si>
    <t>CPF Nº</t>
  </si>
  <si>
    <t>Camara Municipal de Murici</t>
  </si>
  <si>
    <t>1. C I E N T E;</t>
  </si>
  <si>
    <t>2. Encaminhe-se ao Setor Competente</t>
  </si>
  <si>
    <t xml:space="preserve">    para as devidas providencias;</t>
  </si>
  <si>
    <t>Em,</t>
  </si>
  <si>
    <t>_______/</t>
  </si>
  <si>
    <t>____________________________</t>
  </si>
  <si>
    <t>Vereador Preidente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</si>
</sst>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8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rgb="FF0066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49" fontId="1" fillId="4" borderId="4" xfId="0" applyNumberFormat="1" applyFont="1" applyFill="1" applyBorder="1" applyAlignment="1">
      <alignment horizontal="center" vertical="center"/>
    </xf>
    <xf numFmtId="49" fontId="1" fillId="4" borderId="5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/>
    </xf>
    <xf numFmtId="0" fontId="4" fillId="0" borderId="0" xfId="0" applyFont="1"/>
    <xf numFmtId="0" fontId="1" fillId="4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4" fontId="1" fillId="4" borderId="7" xfId="0" applyNumberFormat="1" applyFont="1" applyFill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6" fillId="0" borderId="9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3" borderId="0" xfId="0" applyFont="1" applyFill="1"/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wrapText="1"/>
    </xf>
    <xf numFmtId="49" fontId="1" fillId="2" borderId="12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4" fontId="2" fillId="2" borderId="13" xfId="0" applyNumberFormat="1" applyFont="1" applyFill="1" applyBorder="1" applyAlignment="1">
      <alignment horizontal="right" vertical="center"/>
    </xf>
    <xf numFmtId="4" fontId="9" fillId="3" borderId="0" xfId="0" applyNumberFormat="1" applyFont="1" applyFill="1" applyAlignment="1">
      <alignment horizontal="left"/>
    </xf>
    <xf numFmtId="0" fontId="9" fillId="0" borderId="0" xfId="0" applyFont="1" applyAlignment="1">
      <alignment horizontal="left"/>
    </xf>
    <xf numFmtId="0" fontId="1" fillId="4" borderId="3" xfId="0" applyFont="1" applyFill="1" applyBorder="1" applyAlignment="1">
      <alignment horizontal="center"/>
    </xf>
    <xf numFmtId="0" fontId="1" fillId="4" borderId="3" xfId="0" applyFont="1" applyFill="1" applyBorder="1"/>
    <xf numFmtId="0" fontId="1" fillId="4" borderId="5" xfId="0" applyFont="1" applyFill="1" applyBorder="1" applyAlignment="1">
      <alignment horizontal="center"/>
    </xf>
    <xf numFmtId="0" fontId="1" fillId="4" borderId="5" xfId="0" applyFont="1" applyFill="1" applyBorder="1"/>
    <xf numFmtId="4" fontId="1" fillId="4" borderId="6" xfId="0" applyNumberFormat="1" applyFont="1" applyFill="1" applyBorder="1" applyAlignment="1">
      <alignment vertical="center"/>
    </xf>
    <xf numFmtId="0" fontId="8" fillId="0" borderId="8" xfId="0" applyFont="1" applyBorder="1"/>
    <xf numFmtId="0" fontId="7" fillId="0" borderId="1" xfId="0" applyFont="1" applyBorder="1"/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/>
    <xf numFmtId="4" fontId="1" fillId="3" borderId="6" xfId="0" applyNumberFormat="1" applyFont="1" applyFill="1" applyBorder="1" applyAlignment="1">
      <alignment vertical="center"/>
    </xf>
    <xf numFmtId="0" fontId="2" fillId="0" borderId="8" xfId="0" applyFont="1" applyBorder="1"/>
    <xf numFmtId="0" fontId="1" fillId="0" borderId="8" xfId="0" applyFont="1" applyBorder="1"/>
    <xf numFmtId="0" fontId="1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49" fontId="9" fillId="0" borderId="0" xfId="0" applyNumberFormat="1" applyFont="1"/>
    <xf numFmtId="49" fontId="12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4" xfId="0" applyFont="1" applyBorder="1"/>
    <xf numFmtId="49" fontId="11" fillId="0" borderId="15" xfId="0" applyNumberFormat="1" applyFont="1" applyBorder="1"/>
    <xf numFmtId="0" fontId="2" fillId="0" borderId="0" xfId="0" applyFont="1"/>
    <xf numFmtId="0" fontId="13" fillId="0" borderId="0" xfId="0" applyFont="1" applyAlignment="1">
      <alignment horizontal="right"/>
    </xf>
    <xf numFmtId="4" fontId="14" fillId="0" borderId="0" xfId="0" applyNumberFormat="1" applyFont="1"/>
    <xf numFmtId="4" fontId="14" fillId="3" borderId="0" xfId="0" applyNumberFormat="1" applyFont="1" applyFill="1"/>
    <xf numFmtId="0" fontId="0" fillId="3" borderId="0" xfId="0" applyFill="1"/>
    <xf numFmtId="0" fontId="9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49" fontId="6" fillId="0" borderId="8" xfId="0" applyNumberFormat="1" applyFont="1" applyBorder="1" applyAlignment="1">
      <alignment horizontal="center"/>
    </xf>
    <xf numFmtId="49" fontId="4" fillId="0" borderId="17" xfId="0" applyNumberFormat="1" applyFont="1" applyBorder="1"/>
    <xf numFmtId="0" fontId="0" fillId="0" borderId="17" xfId="0" applyBorder="1"/>
    <xf numFmtId="0" fontId="9" fillId="0" borderId="14" xfId="0" applyFont="1" applyBorder="1"/>
    <xf numFmtId="0" fontId="8" fillId="0" borderId="15" xfId="0" applyFont="1" applyBorder="1"/>
    <xf numFmtId="0" fontId="9" fillId="0" borderId="16" xfId="0" applyFont="1" applyBorder="1"/>
    <xf numFmtId="0" fontId="8" fillId="0" borderId="17" xfId="0" applyFont="1" applyBorder="1"/>
    <xf numFmtId="0" fontId="8" fillId="0" borderId="16" xfId="0" applyFont="1" applyBorder="1"/>
    <xf numFmtId="0" fontId="9" fillId="0" borderId="16" xfId="0" applyFont="1" applyBorder="1" applyAlignment="1">
      <alignment horizontal="right"/>
    </xf>
    <xf numFmtId="0" fontId="9" fillId="0" borderId="17" xfId="0" applyFont="1" applyBorder="1" applyAlignment="1">
      <alignment horizontal="left"/>
    </xf>
    <xf numFmtId="0" fontId="9" fillId="0" borderId="8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1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right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0</xdr:row>
      <xdr:rowOff>57151</xdr:rowOff>
    </xdr:from>
    <xdr:to>
      <xdr:col>1</xdr:col>
      <xdr:colOff>228600</xdr:colOff>
      <xdr:row>5</xdr:row>
      <xdr:rowOff>66675</xdr:rowOff>
    </xdr:to>
    <xdr:pic>
      <xdr:nvPicPr>
        <xdr:cNvPr id="3" name="Imagem 2" descr="F:\Timbres\logo camara de murici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57151"/>
          <a:ext cx="657226" cy="72389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238124</xdr:colOff>
      <xdr:row>0</xdr:row>
      <xdr:rowOff>28575</xdr:rowOff>
    </xdr:from>
    <xdr:to>
      <xdr:col>6</xdr:col>
      <xdr:colOff>590549</xdr:colOff>
      <xdr:row>5</xdr:row>
      <xdr:rowOff>95250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73D4699-5537-4426-80DB-82398143A2EC}"/>
            </a:ext>
          </a:extLst>
        </xdr:cNvPr>
        <xdr:cNvSpPr txBox="1"/>
      </xdr:nvSpPr>
      <xdr:spPr>
        <a:xfrm>
          <a:off x="695324" y="28575"/>
          <a:ext cx="5476875" cy="781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/>
            <a:t>Estado de Alagoas</a:t>
          </a:r>
        </a:p>
        <a:p>
          <a:r>
            <a:rPr lang="pt-BR" sz="1100" b="1"/>
            <a:t>CÃMARA MUNICIPAL DE MURICI</a:t>
          </a:r>
        </a:p>
        <a:p>
          <a:r>
            <a:rPr lang="pt-BR" sz="800" b="0"/>
            <a:t>Rua Firmino de Queiroz nº 135, Campo Grande , CEP 57820-000, Murici - Alagoas</a:t>
          </a:r>
        </a:p>
        <a:p>
          <a:r>
            <a:rPr lang="pt-BR" sz="800" b="0"/>
            <a:t>CNPJ nº  12.488.532/0001-07 / camaramurici.al@gmail.com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0</xdr:col>
      <xdr:colOff>714376</xdr:colOff>
      <xdr:row>4</xdr:row>
      <xdr:rowOff>133349</xdr:rowOff>
    </xdr:to>
    <xdr:pic>
      <xdr:nvPicPr>
        <xdr:cNvPr id="2" name="Imagem 1" descr="F:\Timbres\logo camara de murici.jpg">
          <a:extLst>
            <a:ext uri="{FF2B5EF4-FFF2-40B4-BE49-F238E27FC236}">
              <a16:creationId xmlns:a16="http://schemas.microsoft.com/office/drawing/2014/main" id="{8036CA44-D165-4F57-8BBB-98FAC7DE9E8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657226" cy="72389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752476</xdr:colOff>
      <xdr:row>0</xdr:row>
      <xdr:rowOff>47625</xdr:rowOff>
    </xdr:from>
    <xdr:to>
      <xdr:col>9</xdr:col>
      <xdr:colOff>581026</xdr:colOff>
      <xdr:row>4</xdr:row>
      <xdr:rowOff>123825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D68270A9-F723-4060-9185-9895B6DF8BE4}"/>
            </a:ext>
          </a:extLst>
        </xdr:cNvPr>
        <xdr:cNvSpPr txBox="1"/>
      </xdr:nvSpPr>
      <xdr:spPr>
        <a:xfrm>
          <a:off x="752476" y="47625"/>
          <a:ext cx="5467350" cy="723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 b="0"/>
            <a:t>Estado de Alagoas</a:t>
          </a:r>
        </a:p>
        <a:p>
          <a:r>
            <a:rPr lang="pt-BR" sz="1100" b="1"/>
            <a:t>CÃMARA MUNICIPAL DE MURICI</a:t>
          </a:r>
        </a:p>
        <a:p>
          <a:r>
            <a:rPr lang="pt-BR" sz="800" b="0"/>
            <a:t>Rua Firmino de Queiroz nº 135, Campo Grande , CEP 57820-000, Murici - Alagoas</a:t>
          </a:r>
        </a:p>
        <a:p>
          <a:r>
            <a:rPr lang="pt-BR" sz="800" b="0"/>
            <a:t>CNPJ nº  12.488.532/0001-07 / camaramurici.al@gmail.com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Adm%20Contabil\7_%20CAMARA%20%202%200%202%205\PRESTA&#199;&#195;O%20DE%20CONTAS%20VIAP\ANTONIO%20LOUREN&#199;O%20NETO\08%20Presta&#231;&#227;o%20de%20Contas%20Antonio%20Louren&#231;o%20Neto%20agosto%202025.xlsx" TargetMode="External"/><Relationship Id="rId1" Type="http://schemas.openxmlformats.org/officeDocument/2006/relationships/externalLinkPath" Target="ANTONIO%20LOUREN&#199;O%20NETO/08%20Presta&#231;&#227;o%20de%20Contas%20Antonio%20Louren&#231;o%20Neto%20agost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STACAO"/>
      <sheetName val="SOLICITACAO"/>
    </sheetNames>
    <sheetDataSet>
      <sheetData sheetId="0">
        <row r="9">
          <cell r="D9" t="str">
            <v>Protocolo nº___________________</v>
          </cell>
          <cell r="G9" t="str">
            <v>/ 2025;</v>
          </cell>
        </row>
        <row r="10">
          <cell r="D10" t="str">
            <v>Murici/Alagoas</v>
          </cell>
          <cell r="F10" t="str">
            <v>______ / ______ / 2025: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5"/>
  <sheetViews>
    <sheetView topLeftCell="A43" workbookViewId="0">
      <selection activeCell="A20" sqref="A20:G20"/>
    </sheetView>
  </sheetViews>
  <sheetFormatPr defaultRowHeight="12.75" x14ac:dyDescent="0.2"/>
  <cols>
    <col min="1" max="1" width="6.85546875" style="3" customWidth="1"/>
    <col min="2" max="2" width="28" style="3" customWidth="1"/>
    <col min="3" max="3" width="18" style="3" customWidth="1"/>
    <col min="4" max="4" width="12" style="3" customWidth="1"/>
    <col min="5" max="6" width="9.42578125" style="3" customWidth="1"/>
    <col min="7" max="7" width="14.85546875" style="3" bestFit="1" customWidth="1"/>
    <col min="8" max="9" width="9.42578125" style="3" customWidth="1"/>
    <col min="10" max="16384" width="9.140625" style="3"/>
  </cols>
  <sheetData>
    <row r="1" spans="1:8" ht="11.45" customHeight="1" x14ac:dyDescent="0.2">
      <c r="A1" s="1"/>
      <c r="B1" s="1"/>
      <c r="C1" s="1"/>
      <c r="D1" s="1"/>
      <c r="E1" s="1"/>
      <c r="F1" s="1"/>
    </row>
    <row r="2" spans="1:8" ht="11.45" customHeight="1" x14ac:dyDescent="0.2">
      <c r="A2" s="1"/>
      <c r="B2" s="1"/>
      <c r="C2" s="1"/>
      <c r="D2" s="2"/>
      <c r="E2" s="76"/>
      <c r="F2" s="76"/>
      <c r="G2" s="76"/>
    </row>
    <row r="3" spans="1:8" ht="11.45" customHeight="1" x14ac:dyDescent="0.2">
      <c r="A3" s="1"/>
      <c r="B3" s="1"/>
      <c r="C3" s="1"/>
      <c r="D3" s="2"/>
      <c r="E3" s="4"/>
      <c r="F3" s="4"/>
      <c r="G3" s="2"/>
    </row>
    <row r="4" spans="1:8" ht="11.45" customHeight="1" x14ac:dyDescent="0.2">
      <c r="A4" s="1"/>
      <c r="B4" s="1"/>
      <c r="C4" s="16"/>
      <c r="D4" s="17"/>
      <c r="E4" s="4"/>
      <c r="F4" s="4"/>
      <c r="G4" s="2"/>
    </row>
    <row r="5" spans="1:8" ht="11.45" customHeight="1" x14ac:dyDescent="0.2">
      <c r="A5" s="11"/>
      <c r="B5" s="11"/>
      <c r="C5" s="11"/>
      <c r="D5" s="11"/>
      <c r="E5" s="11"/>
      <c r="F5" s="11"/>
      <c r="G5" s="11"/>
      <c r="H5" s="11"/>
    </row>
    <row r="6" spans="1:8" ht="11.45" customHeight="1" thickBot="1" x14ac:dyDescent="0.25">
      <c r="A6" s="11"/>
      <c r="B6" s="11"/>
      <c r="C6" s="11"/>
      <c r="D6" s="11"/>
      <c r="E6" s="11"/>
      <c r="F6" s="11"/>
      <c r="G6" s="11"/>
    </row>
    <row r="7" spans="1:8" ht="11.45" customHeight="1" thickTop="1" x14ac:dyDescent="0.25">
      <c r="A7" s="23"/>
      <c r="B7" s="23"/>
      <c r="C7" s="23"/>
      <c r="D7" s="23"/>
      <c r="E7" s="23"/>
      <c r="F7" s="23"/>
      <c r="G7" s="23"/>
    </row>
    <row r="8" spans="1:8" ht="12" customHeight="1" x14ac:dyDescent="0.2">
      <c r="A8" s="18" t="s">
        <v>21</v>
      </c>
      <c r="B8" s="20"/>
      <c r="C8" s="18"/>
      <c r="D8" s="82" t="s">
        <v>47</v>
      </c>
      <c r="E8" s="82"/>
      <c r="F8" s="52"/>
      <c r="G8" s="51" t="s">
        <v>48</v>
      </c>
    </row>
    <row r="9" spans="1:8" ht="12" customHeight="1" x14ac:dyDescent="0.2">
      <c r="A9" s="18"/>
      <c r="B9" s="19" t="s">
        <v>22</v>
      </c>
      <c r="C9" s="18"/>
      <c r="D9" s="82" t="s">
        <v>103</v>
      </c>
      <c r="E9" s="82"/>
      <c r="F9" s="82"/>
      <c r="G9" s="51" t="s">
        <v>48</v>
      </c>
    </row>
    <row r="10" spans="1:8" ht="12" customHeight="1" x14ac:dyDescent="0.2">
      <c r="A10" s="18" t="s">
        <v>23</v>
      </c>
      <c r="B10" s="20"/>
      <c r="C10" s="20"/>
      <c r="D10" s="82" t="s">
        <v>49</v>
      </c>
      <c r="E10" s="82"/>
      <c r="F10" s="20" t="s">
        <v>52</v>
      </c>
      <c r="G10" s="20"/>
    </row>
    <row r="11" spans="1:8" ht="11.45" customHeight="1" x14ac:dyDescent="0.2">
      <c r="A11" s="19"/>
      <c r="B11" s="19"/>
      <c r="C11" s="18"/>
      <c r="F11" s="18"/>
      <c r="G11" s="18"/>
    </row>
    <row r="12" spans="1:8" ht="11.45" customHeight="1" x14ac:dyDescent="0.2">
      <c r="A12" s="18" t="s">
        <v>24</v>
      </c>
      <c r="B12" s="11" t="s">
        <v>100</v>
      </c>
      <c r="C12" s="20"/>
      <c r="D12" s="20"/>
      <c r="E12" s="83"/>
      <c r="F12" s="83"/>
      <c r="G12" s="83"/>
    </row>
    <row r="13" spans="1:8" ht="11.45" customHeight="1" x14ac:dyDescent="0.2">
      <c r="A13" s="18"/>
      <c r="B13" s="18" t="s">
        <v>101</v>
      </c>
      <c r="C13" s="18"/>
      <c r="D13" s="18"/>
      <c r="E13" s="75" t="s">
        <v>50</v>
      </c>
      <c r="F13" s="75"/>
      <c r="G13" s="75"/>
    </row>
    <row r="14" spans="1:8" ht="11.45" customHeight="1" x14ac:dyDescent="0.2">
      <c r="A14" s="18"/>
      <c r="B14" s="18"/>
      <c r="C14" s="18"/>
      <c r="D14" s="18"/>
      <c r="E14" s="18"/>
      <c r="F14" s="18"/>
      <c r="G14" s="18"/>
    </row>
    <row r="15" spans="1:8" ht="11.45" customHeight="1" x14ac:dyDescent="0.2">
      <c r="A15" s="18"/>
      <c r="B15" s="18" t="s">
        <v>36</v>
      </c>
      <c r="C15" s="18"/>
      <c r="D15" s="18"/>
      <c r="E15" s="18"/>
      <c r="F15" s="18"/>
      <c r="G15" s="18"/>
    </row>
    <row r="16" spans="1:8" ht="11.45" customHeight="1" x14ac:dyDescent="0.2">
      <c r="A16" s="18" t="s">
        <v>25</v>
      </c>
      <c r="B16" s="18"/>
      <c r="C16" s="18"/>
      <c r="D16" s="18"/>
      <c r="E16" s="18"/>
      <c r="F16" s="18"/>
      <c r="G16" s="18"/>
    </row>
    <row r="17" spans="1:7" ht="11.45" customHeight="1" x14ac:dyDescent="0.2">
      <c r="A17" s="18" t="s">
        <v>26</v>
      </c>
      <c r="B17" s="18"/>
      <c r="C17" s="18"/>
      <c r="D17" s="18"/>
      <c r="E17" s="18"/>
      <c r="F17" s="18"/>
      <c r="G17" s="18"/>
    </row>
    <row r="18" spans="1:7" ht="11.45" customHeight="1" x14ac:dyDescent="0.2">
      <c r="A18" s="84" t="s">
        <v>27</v>
      </c>
      <c r="B18" s="84"/>
      <c r="C18" s="24" t="s">
        <v>40</v>
      </c>
      <c r="D18" s="20" t="str">
        <f>E48</f>
        <v>de 2025.</v>
      </c>
      <c r="E18" s="18"/>
      <c r="F18" s="18"/>
      <c r="G18" s="18"/>
    </row>
    <row r="19" spans="1:7" ht="11.45" customHeight="1" x14ac:dyDescent="0.2">
      <c r="A19" s="85" t="s">
        <v>28</v>
      </c>
      <c r="B19" s="85"/>
      <c r="C19" s="33">
        <f>G44</f>
        <v>9967.4500000000007</v>
      </c>
      <c r="D19" s="25"/>
      <c r="E19" s="25"/>
      <c r="F19" s="25"/>
      <c r="G19" s="25"/>
    </row>
    <row r="20" spans="1:7" ht="11.45" customHeight="1" x14ac:dyDescent="0.2">
      <c r="A20" s="86" t="s">
        <v>102</v>
      </c>
      <c r="B20" s="86"/>
      <c r="C20" s="86"/>
      <c r="D20" s="86"/>
      <c r="E20" s="86"/>
      <c r="F20" s="86"/>
      <c r="G20" s="86"/>
    </row>
    <row r="21" spans="1:7" ht="11.45" customHeight="1" x14ac:dyDescent="0.2">
      <c r="A21" s="18"/>
      <c r="B21" s="21"/>
      <c r="C21" s="22"/>
      <c r="D21" s="22"/>
      <c r="E21" s="22"/>
      <c r="F21" s="22"/>
      <c r="G21" s="22"/>
    </row>
    <row r="22" spans="1:7" ht="11.45" customHeight="1" x14ac:dyDescent="0.2">
      <c r="A22" s="87" t="s">
        <v>29</v>
      </c>
      <c r="B22" s="87"/>
      <c r="C22" s="87"/>
      <c r="D22" s="87"/>
      <c r="E22" s="87"/>
      <c r="F22" s="87"/>
      <c r="G22" s="87"/>
    </row>
    <row r="23" spans="1:7" ht="22.5" x14ac:dyDescent="0.2">
      <c r="A23" s="26" t="s">
        <v>1</v>
      </c>
      <c r="B23" s="27" t="s">
        <v>2</v>
      </c>
      <c r="C23" s="27" t="s">
        <v>4</v>
      </c>
      <c r="D23" s="28" t="s">
        <v>18</v>
      </c>
      <c r="E23" s="29" t="s">
        <v>19</v>
      </c>
      <c r="F23" s="29" t="s">
        <v>20</v>
      </c>
      <c r="G23" s="27" t="s">
        <v>3</v>
      </c>
    </row>
    <row r="24" spans="1:7" ht="11.1" customHeight="1" x14ac:dyDescent="0.2">
      <c r="A24" s="9" t="s">
        <v>5</v>
      </c>
      <c r="B24" s="14" t="s">
        <v>66</v>
      </c>
      <c r="C24" s="35" t="s">
        <v>67</v>
      </c>
      <c r="D24" s="36" t="s">
        <v>68</v>
      </c>
      <c r="E24" s="10" t="s">
        <v>69</v>
      </c>
      <c r="F24" s="10" t="s">
        <v>70</v>
      </c>
      <c r="G24" s="15">
        <v>171.73</v>
      </c>
    </row>
    <row r="25" spans="1:7" ht="11.1" customHeight="1" x14ac:dyDescent="0.2">
      <c r="A25" s="7" t="s">
        <v>6</v>
      </c>
      <c r="B25" s="13" t="s">
        <v>71</v>
      </c>
      <c r="C25" s="42" t="s">
        <v>72</v>
      </c>
      <c r="D25" s="43" t="s">
        <v>73</v>
      </c>
      <c r="E25" s="8" t="s">
        <v>74</v>
      </c>
      <c r="F25" s="8" t="s">
        <v>70</v>
      </c>
      <c r="G25" s="44">
        <v>100</v>
      </c>
    </row>
    <row r="26" spans="1:7" ht="11.1" customHeight="1" x14ac:dyDescent="0.2">
      <c r="A26" s="5" t="s">
        <v>7</v>
      </c>
      <c r="B26" s="12" t="s">
        <v>71</v>
      </c>
      <c r="C26" s="37" t="s">
        <v>72</v>
      </c>
      <c r="D26" s="38" t="s">
        <v>73</v>
      </c>
      <c r="E26" s="6" t="s">
        <v>75</v>
      </c>
      <c r="F26" s="6" t="s">
        <v>70</v>
      </c>
      <c r="G26" s="39">
        <v>100</v>
      </c>
    </row>
    <row r="27" spans="1:7" ht="11.1" customHeight="1" x14ac:dyDescent="0.2">
      <c r="A27" s="7" t="s">
        <v>8</v>
      </c>
      <c r="B27" s="13" t="s">
        <v>71</v>
      </c>
      <c r="C27" s="42" t="s">
        <v>72</v>
      </c>
      <c r="D27" s="43" t="s">
        <v>73</v>
      </c>
      <c r="E27" s="8" t="s">
        <v>76</v>
      </c>
      <c r="F27" s="8" t="s">
        <v>77</v>
      </c>
      <c r="G27" s="44">
        <v>100</v>
      </c>
    </row>
    <row r="28" spans="1:7" ht="11.1" customHeight="1" x14ac:dyDescent="0.2">
      <c r="A28" s="5" t="s">
        <v>9</v>
      </c>
      <c r="B28" s="12" t="s">
        <v>71</v>
      </c>
      <c r="C28" s="37" t="s">
        <v>72</v>
      </c>
      <c r="D28" s="38" t="s">
        <v>73</v>
      </c>
      <c r="E28" s="6" t="s">
        <v>78</v>
      </c>
      <c r="F28" s="6" t="s">
        <v>79</v>
      </c>
      <c r="G28" s="39">
        <v>100</v>
      </c>
    </row>
    <row r="29" spans="1:7" ht="11.1" customHeight="1" x14ac:dyDescent="0.2">
      <c r="A29" s="7" t="s">
        <v>10</v>
      </c>
      <c r="B29" s="13" t="s">
        <v>80</v>
      </c>
      <c r="C29" s="42" t="s">
        <v>81</v>
      </c>
      <c r="D29" s="43" t="s">
        <v>73</v>
      </c>
      <c r="E29" s="8" t="s">
        <v>82</v>
      </c>
      <c r="F29" s="8" t="s">
        <v>83</v>
      </c>
      <c r="G29" s="44">
        <v>63.37</v>
      </c>
    </row>
    <row r="30" spans="1:7" ht="11.1" customHeight="1" x14ac:dyDescent="0.2">
      <c r="A30" s="5" t="s">
        <v>11</v>
      </c>
      <c r="B30" s="12" t="s">
        <v>71</v>
      </c>
      <c r="C30" s="37" t="s">
        <v>72</v>
      </c>
      <c r="D30" s="38" t="s">
        <v>73</v>
      </c>
      <c r="E30" s="6" t="s">
        <v>84</v>
      </c>
      <c r="F30" s="6" t="s">
        <v>85</v>
      </c>
      <c r="G30" s="39">
        <v>200</v>
      </c>
    </row>
    <row r="31" spans="1:7" ht="11.1" customHeight="1" x14ac:dyDescent="0.2">
      <c r="A31" s="7" t="s">
        <v>12</v>
      </c>
      <c r="B31" s="13" t="s">
        <v>86</v>
      </c>
      <c r="C31" s="42" t="s">
        <v>87</v>
      </c>
      <c r="D31" s="43" t="s">
        <v>88</v>
      </c>
      <c r="E31" s="8" t="s">
        <v>89</v>
      </c>
      <c r="F31" s="8" t="s">
        <v>85</v>
      </c>
      <c r="G31" s="44">
        <v>3000</v>
      </c>
    </row>
    <row r="32" spans="1:7" ht="11.1" customHeight="1" x14ac:dyDescent="0.2">
      <c r="A32" s="5" t="s">
        <v>13</v>
      </c>
      <c r="B32" s="12" t="s">
        <v>90</v>
      </c>
      <c r="C32" s="37" t="s">
        <v>91</v>
      </c>
      <c r="D32" s="38" t="s">
        <v>88</v>
      </c>
      <c r="E32" s="6" t="s">
        <v>92</v>
      </c>
      <c r="F32" s="6" t="s">
        <v>93</v>
      </c>
      <c r="G32" s="39">
        <v>3000</v>
      </c>
    </row>
    <row r="33" spans="1:7" ht="11.1" customHeight="1" x14ac:dyDescent="0.2">
      <c r="A33" s="7" t="s">
        <v>14</v>
      </c>
      <c r="B33" s="13" t="s">
        <v>71</v>
      </c>
      <c r="C33" s="42" t="s">
        <v>72</v>
      </c>
      <c r="D33" s="43" t="s">
        <v>73</v>
      </c>
      <c r="E33" s="8" t="s">
        <v>94</v>
      </c>
      <c r="F33" s="8" t="s">
        <v>93</v>
      </c>
      <c r="G33" s="44">
        <v>32.33</v>
      </c>
    </row>
    <row r="34" spans="1:7" ht="11.1" customHeight="1" x14ac:dyDescent="0.2">
      <c r="A34" s="5" t="s">
        <v>56</v>
      </c>
      <c r="B34" s="12" t="s">
        <v>71</v>
      </c>
      <c r="C34" s="37" t="s">
        <v>72</v>
      </c>
      <c r="D34" s="38" t="s">
        <v>73</v>
      </c>
      <c r="E34" s="6" t="s">
        <v>95</v>
      </c>
      <c r="F34" s="6" t="s">
        <v>96</v>
      </c>
      <c r="G34" s="39">
        <v>100.02</v>
      </c>
    </row>
    <row r="35" spans="1:7" ht="11.1" customHeight="1" x14ac:dyDescent="0.2">
      <c r="A35" s="7" t="s">
        <v>57</v>
      </c>
      <c r="B35" s="13" t="s">
        <v>97</v>
      </c>
      <c r="C35" s="42" t="s">
        <v>98</v>
      </c>
      <c r="D35" s="43" t="s">
        <v>88</v>
      </c>
      <c r="E35" s="8" t="s">
        <v>99</v>
      </c>
      <c r="F35" s="8" t="s">
        <v>96</v>
      </c>
      <c r="G35" s="44">
        <v>3000</v>
      </c>
    </row>
    <row r="36" spans="1:7" ht="11.1" customHeight="1" x14ac:dyDescent="0.2">
      <c r="A36" s="5" t="s">
        <v>58</v>
      </c>
      <c r="B36" s="12" t="s">
        <v>39</v>
      </c>
      <c r="C36" s="37"/>
      <c r="D36" s="38"/>
      <c r="E36" s="6"/>
      <c r="F36" s="6"/>
      <c r="G36" s="39"/>
    </row>
    <row r="37" spans="1:7" ht="11.1" customHeight="1" x14ac:dyDescent="0.2">
      <c r="A37" s="7" t="s">
        <v>59</v>
      </c>
      <c r="B37" s="13" t="s">
        <v>39</v>
      </c>
      <c r="C37" s="42"/>
      <c r="D37" s="43"/>
      <c r="E37" s="8"/>
      <c r="F37" s="8"/>
      <c r="G37" s="44"/>
    </row>
    <row r="38" spans="1:7" ht="11.1" customHeight="1" x14ac:dyDescent="0.2">
      <c r="A38" s="5" t="s">
        <v>60</v>
      </c>
      <c r="B38" s="12" t="s">
        <v>39</v>
      </c>
      <c r="C38" s="37"/>
      <c r="D38" s="38"/>
      <c r="E38" s="6"/>
      <c r="F38" s="6"/>
      <c r="G38" s="39"/>
    </row>
    <row r="39" spans="1:7" ht="11.1" customHeight="1" x14ac:dyDescent="0.2">
      <c r="A39" s="7" t="s">
        <v>61</v>
      </c>
      <c r="B39" s="13" t="s">
        <v>39</v>
      </c>
      <c r="C39" s="42"/>
      <c r="D39" s="43"/>
      <c r="E39" s="8"/>
      <c r="F39" s="8"/>
      <c r="G39" s="44"/>
    </row>
    <row r="40" spans="1:7" ht="11.1" customHeight="1" x14ac:dyDescent="0.2">
      <c r="A40" s="5" t="s">
        <v>62</v>
      </c>
      <c r="B40" s="12" t="s">
        <v>39</v>
      </c>
      <c r="C40" s="37"/>
      <c r="D40" s="38"/>
      <c r="E40" s="6"/>
      <c r="F40" s="6"/>
      <c r="G40" s="39"/>
    </row>
    <row r="41" spans="1:7" ht="11.1" customHeight="1" x14ac:dyDescent="0.2">
      <c r="A41" s="7" t="s">
        <v>63</v>
      </c>
      <c r="B41" s="13" t="s">
        <v>39</v>
      </c>
      <c r="C41" s="42"/>
      <c r="D41" s="43"/>
      <c r="E41" s="8"/>
      <c r="F41" s="8"/>
      <c r="G41" s="44"/>
    </row>
    <row r="42" spans="1:7" ht="11.1" customHeight="1" x14ac:dyDescent="0.2">
      <c r="A42" s="5" t="s">
        <v>64</v>
      </c>
      <c r="B42" s="12" t="s">
        <v>39</v>
      </c>
      <c r="C42" s="37"/>
      <c r="D42" s="38"/>
      <c r="E42" s="6"/>
      <c r="F42" s="6"/>
      <c r="G42" s="39"/>
    </row>
    <row r="43" spans="1:7" ht="11.1" customHeight="1" x14ac:dyDescent="0.2">
      <c r="A43" s="7" t="s">
        <v>65</v>
      </c>
      <c r="B43" s="13" t="s">
        <v>39</v>
      </c>
      <c r="C43" s="42"/>
      <c r="D43" s="43"/>
      <c r="E43" s="8"/>
      <c r="F43" s="8"/>
      <c r="G43" s="44"/>
    </row>
    <row r="44" spans="1:7" ht="11.1" customHeight="1" x14ac:dyDescent="0.2">
      <c r="A44" s="30"/>
      <c r="B44" s="31"/>
      <c r="C44" s="31"/>
      <c r="D44" s="88" t="s">
        <v>30</v>
      </c>
      <c r="E44" s="88"/>
      <c r="F44" s="89"/>
      <c r="G44" s="32">
        <f>SUM(G24:G43)</f>
        <v>9967.4500000000007</v>
      </c>
    </row>
    <row r="45" spans="1:7" ht="11.45" customHeight="1" x14ac:dyDescent="0.2">
      <c r="A45" s="18"/>
      <c r="B45" s="18"/>
      <c r="C45" s="21"/>
      <c r="D45" s="18"/>
      <c r="E45" s="18"/>
      <c r="F45" s="18"/>
      <c r="G45" s="21"/>
    </row>
    <row r="46" spans="1:7" ht="11.45" customHeight="1" x14ac:dyDescent="0.2">
      <c r="A46" s="18"/>
      <c r="B46" s="18" t="s">
        <v>31</v>
      </c>
      <c r="C46" s="18"/>
      <c r="D46" s="18"/>
      <c r="E46" s="18"/>
      <c r="F46" s="18"/>
      <c r="G46" s="18"/>
    </row>
    <row r="47" spans="1:7" ht="11.45" customHeight="1" x14ac:dyDescent="0.2">
      <c r="A47" s="18"/>
      <c r="B47" s="18"/>
      <c r="C47" s="18"/>
      <c r="D47" s="18"/>
      <c r="E47" s="18"/>
      <c r="F47" s="18"/>
      <c r="G47" s="18"/>
    </row>
    <row r="48" spans="1:7" ht="11.45" customHeight="1" x14ac:dyDescent="0.2">
      <c r="A48" s="18"/>
      <c r="B48" s="22" t="s">
        <v>33</v>
      </c>
      <c r="C48" s="20">
        <v>13</v>
      </c>
      <c r="D48" s="24" t="s">
        <v>40</v>
      </c>
      <c r="E48" s="34" t="s">
        <v>16</v>
      </c>
      <c r="F48" s="18"/>
      <c r="G48" s="18"/>
    </row>
    <row r="49" spans="1:7" ht="11.45" customHeight="1" x14ac:dyDescent="0.2">
      <c r="A49" s="18"/>
      <c r="B49" s="22"/>
      <c r="C49" s="18"/>
      <c r="D49" s="18"/>
      <c r="E49" s="18"/>
      <c r="F49" s="18"/>
      <c r="G49" s="18"/>
    </row>
    <row r="50" spans="1:7" ht="11.45" customHeight="1" x14ac:dyDescent="0.2">
      <c r="A50" s="18"/>
      <c r="B50" s="18"/>
      <c r="C50" s="77" t="s">
        <v>32</v>
      </c>
      <c r="D50" s="77"/>
      <c r="E50" s="77"/>
      <c r="F50" s="18"/>
      <c r="G50" s="18"/>
    </row>
    <row r="51" spans="1:7" ht="11.45" customHeight="1" x14ac:dyDescent="0.2">
      <c r="A51" s="18"/>
      <c r="B51" s="18"/>
      <c r="C51" s="80">
        <f>B8</f>
        <v>0</v>
      </c>
      <c r="D51" s="80"/>
      <c r="E51" s="80"/>
      <c r="F51" s="18"/>
      <c r="G51" s="18"/>
    </row>
    <row r="52" spans="1:7" ht="11.45" customHeight="1" x14ac:dyDescent="0.2">
      <c r="A52" s="18"/>
      <c r="B52" s="18"/>
      <c r="C52" s="77" t="s">
        <v>22</v>
      </c>
      <c r="D52" s="77"/>
      <c r="E52" s="77"/>
      <c r="F52" s="18"/>
      <c r="G52" s="18"/>
    </row>
    <row r="53" spans="1:7" ht="11.45" customHeight="1" x14ac:dyDescent="0.2">
      <c r="A53" s="18"/>
      <c r="B53" s="18"/>
      <c r="C53" s="18"/>
      <c r="D53" s="18"/>
      <c r="E53" s="18"/>
      <c r="F53" s="18"/>
      <c r="G53" s="18"/>
    </row>
    <row r="54" spans="1:7" ht="11.45" customHeight="1" x14ac:dyDescent="0.2">
      <c r="A54" s="40"/>
      <c r="B54" s="40"/>
      <c r="C54" s="40"/>
      <c r="D54" s="45" t="s">
        <v>15</v>
      </c>
      <c r="E54" s="46"/>
      <c r="F54" s="46"/>
      <c r="G54" s="46"/>
    </row>
    <row r="55" spans="1:7" ht="11.45" customHeight="1" x14ac:dyDescent="0.2">
      <c r="A55" s="18"/>
      <c r="B55" s="18"/>
      <c r="C55" s="18"/>
      <c r="D55" s="47" t="s">
        <v>34</v>
      </c>
      <c r="E55" s="47"/>
      <c r="F55" s="47"/>
      <c r="G55" s="47"/>
    </row>
    <row r="56" spans="1:7" ht="11.45" customHeight="1" x14ac:dyDescent="0.2">
      <c r="D56" s="47" t="s">
        <v>35</v>
      </c>
      <c r="E56" s="47"/>
      <c r="F56" s="47"/>
      <c r="G56" s="47"/>
    </row>
    <row r="57" spans="1:7" ht="11.45" customHeight="1" x14ac:dyDescent="0.2">
      <c r="D57" s="47"/>
      <c r="E57" s="47"/>
      <c r="F57" s="47"/>
      <c r="G57" s="47"/>
    </row>
    <row r="58" spans="1:7" ht="11.45" customHeight="1" x14ac:dyDescent="0.2">
      <c r="D58" s="47" t="s">
        <v>0</v>
      </c>
      <c r="E58" s="48">
        <f>C48</f>
        <v>13</v>
      </c>
      <c r="F58" s="49" t="str">
        <f>D48</f>
        <v>Agosto</v>
      </c>
      <c r="G58" s="49" t="str">
        <f>E48</f>
        <v>de 2025.</v>
      </c>
    </row>
    <row r="59" spans="1:7" ht="11.45" customHeight="1" x14ac:dyDescent="0.2">
      <c r="D59" s="47"/>
      <c r="E59" s="48"/>
      <c r="F59" s="49"/>
      <c r="G59" s="49"/>
    </row>
    <row r="60" spans="1:7" ht="11.45" customHeight="1" x14ac:dyDescent="0.2">
      <c r="D60" s="47"/>
      <c r="E60" s="48"/>
      <c r="F60" s="49"/>
      <c r="G60" s="49"/>
    </row>
    <row r="61" spans="1:7" ht="11.45" customHeight="1" x14ac:dyDescent="0.2">
      <c r="D61" s="81" t="s">
        <v>38</v>
      </c>
      <c r="E61" s="81"/>
      <c r="F61" s="81"/>
      <c r="G61" s="81"/>
    </row>
    <row r="62" spans="1:7" ht="11.45" customHeight="1" x14ac:dyDescent="0.2">
      <c r="D62" s="78" t="s">
        <v>17</v>
      </c>
      <c r="E62" s="78"/>
      <c r="F62" s="78"/>
      <c r="G62" s="78"/>
    </row>
    <row r="63" spans="1:7" ht="11.45" customHeight="1" x14ac:dyDescent="0.2">
      <c r="A63" s="41"/>
      <c r="B63" s="41"/>
      <c r="C63" s="41"/>
      <c r="D63" s="79" t="s">
        <v>37</v>
      </c>
      <c r="E63" s="79"/>
      <c r="F63" s="79"/>
      <c r="G63" s="79"/>
    </row>
    <row r="85" spans="1:7" x14ac:dyDescent="0.2">
      <c r="A85"/>
      <c r="B85"/>
      <c r="C85"/>
      <c r="D85"/>
      <c r="E85"/>
      <c r="F85"/>
      <c r="G85"/>
    </row>
  </sheetData>
  <mergeCells count="17">
    <mergeCell ref="A18:B18"/>
    <mergeCell ref="A19:B19"/>
    <mergeCell ref="A20:G20"/>
    <mergeCell ref="A22:G22"/>
    <mergeCell ref="D44:F44"/>
    <mergeCell ref="E13:G13"/>
    <mergeCell ref="E2:G2"/>
    <mergeCell ref="C52:E52"/>
    <mergeCell ref="D62:G62"/>
    <mergeCell ref="D63:G63"/>
    <mergeCell ref="C51:E51"/>
    <mergeCell ref="C50:E50"/>
    <mergeCell ref="D61:G61"/>
    <mergeCell ref="D8:E8"/>
    <mergeCell ref="D10:E10"/>
    <mergeCell ref="E12:G12"/>
    <mergeCell ref="D9:F9"/>
  </mergeCells>
  <phoneticPr fontId="0" type="noConversion"/>
  <pageMargins left="0.39370078740157483" right="0" top="0" bottom="0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9ABDC-0741-499B-B66F-545158B2E2BF}">
  <dimension ref="A1:J46"/>
  <sheetViews>
    <sheetView tabSelected="1" workbookViewId="0">
      <selection activeCell="J30" sqref="J30"/>
    </sheetView>
  </sheetViews>
  <sheetFormatPr defaultRowHeight="12.75" x14ac:dyDescent="0.2"/>
  <cols>
    <col min="1" max="1" width="11.42578125" customWidth="1"/>
    <col min="8" max="8" width="9.140625" customWidth="1"/>
  </cols>
  <sheetData>
    <row r="1" spans="1:10" x14ac:dyDescent="0.2">
      <c r="A1" s="106"/>
    </row>
    <row r="2" spans="1:10" x14ac:dyDescent="0.2">
      <c r="A2" s="106"/>
    </row>
    <row r="3" spans="1:10" x14ac:dyDescent="0.2">
      <c r="A3" s="106"/>
    </row>
    <row r="4" spans="1:10" x14ac:dyDescent="0.2">
      <c r="A4" s="106"/>
    </row>
    <row r="5" spans="1:10" x14ac:dyDescent="0.2">
      <c r="A5" s="106"/>
    </row>
    <row r="6" spans="1:10" ht="15" x14ac:dyDescent="0.2">
      <c r="A6" s="50"/>
      <c r="B6" s="50"/>
      <c r="C6" s="50"/>
      <c r="D6" s="50"/>
      <c r="E6" s="50"/>
      <c r="F6" s="50"/>
      <c r="G6" s="50"/>
      <c r="H6" s="50"/>
      <c r="I6" s="50"/>
      <c r="J6" s="50"/>
    </row>
    <row r="7" spans="1:10" ht="15.75" x14ac:dyDescent="0.25">
      <c r="A7" s="50"/>
      <c r="B7" s="50"/>
      <c r="C7" s="50"/>
      <c r="D7" s="50"/>
      <c r="E7" s="50"/>
      <c r="F7" s="50"/>
      <c r="G7" s="55" t="s">
        <v>105</v>
      </c>
      <c r="H7" s="46"/>
      <c r="I7" s="65"/>
      <c r="J7" s="56"/>
    </row>
    <row r="8" spans="1:10" ht="15.75" x14ac:dyDescent="0.25">
      <c r="A8" s="3" t="s">
        <v>41</v>
      </c>
      <c r="B8" s="102">
        <f>PRESTACAO!B8</f>
        <v>0</v>
      </c>
      <c r="C8" s="102"/>
      <c r="D8" s="102"/>
      <c r="E8" s="102"/>
      <c r="F8" s="102"/>
      <c r="G8" s="94" t="str">
        <f>[1]PRESTACAO!D9</f>
        <v>Protocolo nº___________________</v>
      </c>
      <c r="H8" s="95"/>
      <c r="I8" s="95"/>
      <c r="J8" s="66" t="str">
        <f>[1]PRESTACAO!G9</f>
        <v>/ 2025;</v>
      </c>
    </row>
    <row r="9" spans="1:10" ht="15.75" x14ac:dyDescent="0.25">
      <c r="A9" s="3" t="s">
        <v>104</v>
      </c>
      <c r="B9" s="64">
        <f>PRESTACAO!B10</f>
        <v>0</v>
      </c>
      <c r="C9" s="63"/>
      <c r="D9" s="63"/>
      <c r="E9" s="63"/>
      <c r="F9" s="63"/>
      <c r="G9" s="94" t="str">
        <f>[1]PRESTACAO!D10</f>
        <v>Murici/Alagoas</v>
      </c>
      <c r="H9" s="95"/>
      <c r="I9" s="57" t="str">
        <f>[1]PRESTACAO!F10</f>
        <v>______ / ______ / 2025:</v>
      </c>
      <c r="J9" s="67"/>
    </row>
    <row r="10" spans="1:10" ht="15.75" x14ac:dyDescent="0.25">
      <c r="A10" s="3"/>
      <c r="B10" s="64"/>
      <c r="C10" s="63"/>
      <c r="D10" s="63"/>
      <c r="E10" s="63"/>
      <c r="F10" s="63"/>
      <c r="G10" s="96"/>
      <c r="H10" s="78"/>
      <c r="I10" s="78"/>
      <c r="J10" s="97"/>
    </row>
    <row r="11" spans="1:10" ht="15.75" x14ac:dyDescent="0.25">
      <c r="A11" s="3" t="s">
        <v>42</v>
      </c>
      <c r="B11" s="102" t="str">
        <f>PRESTACAO!B12</f>
        <v>Janine Maria Lins Tenorio</v>
      </c>
      <c r="C11" s="102"/>
      <c r="D11" s="102"/>
      <c r="E11" s="102"/>
      <c r="F11" s="102"/>
      <c r="G11" s="96" t="s">
        <v>53</v>
      </c>
      <c r="H11" s="78"/>
      <c r="I11" s="78"/>
      <c r="J11" s="97"/>
    </row>
    <row r="12" spans="1:10" ht="15" x14ac:dyDescent="0.2">
      <c r="A12" s="50"/>
      <c r="B12" s="104" t="str">
        <f>PRESTACAO!B13</f>
        <v>Vereadora - 1ª Secretaria</v>
      </c>
      <c r="C12" s="104"/>
      <c r="D12" s="104"/>
      <c r="E12" s="104"/>
      <c r="F12" s="104"/>
      <c r="G12" s="98" t="s">
        <v>50</v>
      </c>
      <c r="H12" s="99"/>
      <c r="I12" s="99"/>
      <c r="J12" s="100"/>
    </row>
    <row r="13" spans="1:10" ht="15" x14ac:dyDescent="0.2">
      <c r="A13" s="50"/>
      <c r="B13" s="50"/>
      <c r="C13" s="50"/>
      <c r="D13" s="50"/>
      <c r="E13" s="50"/>
      <c r="F13" s="50"/>
    </row>
    <row r="14" spans="1:10" ht="15.75" x14ac:dyDescent="0.25">
      <c r="A14" s="3" t="s">
        <v>43</v>
      </c>
      <c r="B14" s="102" t="s">
        <v>44</v>
      </c>
      <c r="C14" s="102"/>
      <c r="D14" s="102"/>
      <c r="E14" s="102"/>
      <c r="F14" s="102"/>
    </row>
    <row r="15" spans="1:10" ht="15" x14ac:dyDescent="0.2">
      <c r="A15" s="50"/>
      <c r="B15" s="50"/>
      <c r="C15" s="50"/>
      <c r="D15" s="50"/>
      <c r="E15" s="50"/>
      <c r="F15" s="50"/>
      <c r="G15" s="50"/>
      <c r="H15" s="50"/>
      <c r="I15" s="50"/>
      <c r="J15" s="50"/>
    </row>
    <row r="16" spans="1:10" ht="15" x14ac:dyDescent="0.2">
      <c r="B16" s="50"/>
      <c r="C16" s="50"/>
      <c r="D16" s="50"/>
      <c r="E16" s="50"/>
      <c r="F16" s="50"/>
      <c r="G16" s="50"/>
      <c r="H16" s="50"/>
      <c r="I16" s="50"/>
      <c r="J16" s="50"/>
    </row>
    <row r="17" spans="1:10" ht="15" x14ac:dyDescent="0.2">
      <c r="A17" s="50"/>
      <c r="B17" s="50"/>
      <c r="C17" s="50"/>
      <c r="D17" s="50"/>
      <c r="E17" s="50"/>
      <c r="F17" s="50"/>
      <c r="G17" s="50"/>
      <c r="H17" s="50"/>
      <c r="I17" s="50"/>
      <c r="J17" s="50"/>
    </row>
    <row r="18" spans="1:10" ht="15" x14ac:dyDescent="0.2">
      <c r="A18" s="50" t="s">
        <v>55</v>
      </c>
      <c r="B18" s="50"/>
      <c r="C18" s="50"/>
      <c r="D18" s="50"/>
      <c r="E18" s="50"/>
      <c r="F18" s="50"/>
      <c r="G18" s="50"/>
      <c r="H18" s="50"/>
      <c r="I18" s="50"/>
      <c r="J18" s="50"/>
    </row>
    <row r="19" spans="1:10" ht="15" x14ac:dyDescent="0.2">
      <c r="A19" s="50"/>
      <c r="B19" s="50"/>
      <c r="C19" s="50"/>
      <c r="D19" s="50"/>
      <c r="E19" s="50"/>
      <c r="F19" s="50"/>
      <c r="G19" s="50"/>
      <c r="H19" s="50"/>
      <c r="I19" s="50"/>
      <c r="J19" s="50"/>
    </row>
    <row r="20" spans="1:10" ht="15.75" x14ac:dyDescent="0.25">
      <c r="A20" s="104" t="s">
        <v>45</v>
      </c>
      <c r="B20" s="104"/>
      <c r="C20" s="104"/>
      <c r="D20" s="104"/>
      <c r="E20" s="104"/>
      <c r="F20" s="104"/>
      <c r="G20" s="104"/>
      <c r="H20" s="104"/>
      <c r="I20" s="104"/>
      <c r="J20" s="104"/>
    </row>
    <row r="21" spans="1:10" ht="15.75" x14ac:dyDescent="0.25">
      <c r="A21" s="102" t="s">
        <v>46</v>
      </c>
      <c r="B21" s="102"/>
      <c r="C21" s="102"/>
      <c r="D21" s="102"/>
      <c r="E21" s="102"/>
      <c r="F21" s="102"/>
      <c r="G21" s="102"/>
      <c r="H21" s="102"/>
      <c r="I21" s="102"/>
      <c r="J21" s="102"/>
    </row>
    <row r="22" spans="1:10" ht="15.75" x14ac:dyDescent="0.25">
      <c r="A22" s="101" t="s">
        <v>51</v>
      </c>
      <c r="B22" s="101"/>
      <c r="C22" s="101"/>
      <c r="D22" s="101"/>
      <c r="E22" s="53">
        <f>PRESTACAO!F8</f>
        <v>0</v>
      </c>
      <c r="F22" s="53" t="str">
        <f>PRESTACAO!G8</f>
        <v>/ 2025;</v>
      </c>
      <c r="G22" s="50"/>
      <c r="H22" s="50"/>
      <c r="I22" s="50"/>
      <c r="J22" s="50"/>
    </row>
    <row r="23" spans="1:10" ht="15" x14ac:dyDescent="0.25">
      <c r="A23" s="58" t="s">
        <v>54</v>
      </c>
      <c r="B23" s="59">
        <f>PRESTACAO!G44</f>
        <v>9967.4500000000007</v>
      </c>
    </row>
    <row r="24" spans="1:10" ht="15" x14ac:dyDescent="0.25">
      <c r="B24" s="60" t="str">
        <f>PRESTACAO!A20</f>
        <v>Nove mil novecentos e sessenta e sete reais e quarenta e cinco centavos</v>
      </c>
      <c r="C24" s="61"/>
      <c r="D24" s="61"/>
      <c r="E24" s="61"/>
      <c r="F24" s="61"/>
      <c r="G24" s="61"/>
      <c r="H24" s="61"/>
      <c r="I24" s="61"/>
      <c r="J24" s="61"/>
    </row>
    <row r="26" spans="1:10" x14ac:dyDescent="0.2">
      <c r="B26" s="103" t="str">
        <f>PRESTACAO!B48</f>
        <v xml:space="preserve">Murici/Alagoas, </v>
      </c>
      <c r="C26" s="103"/>
      <c r="D26" s="54">
        <f>PRESTACAO!C48</f>
        <v>13</v>
      </c>
      <c r="E26" s="54" t="str">
        <f>PRESTACAO!D48</f>
        <v>Agosto</v>
      </c>
      <c r="F26" s="11" t="str">
        <f>PRESTACAO!E48</f>
        <v>de 2025.</v>
      </c>
    </row>
    <row r="29" spans="1:10" ht="15.75" x14ac:dyDescent="0.25">
      <c r="C29" s="105">
        <f>B8</f>
        <v>0</v>
      </c>
      <c r="D29" s="105"/>
      <c r="E29" s="105"/>
      <c r="F29" s="105"/>
    </row>
    <row r="30" spans="1:10" ht="15" x14ac:dyDescent="0.2">
      <c r="C30" s="101" t="str">
        <f>PRESTACAO!C52</f>
        <v>Vereador</v>
      </c>
      <c r="D30" s="101"/>
      <c r="E30" s="101"/>
      <c r="F30" s="101"/>
    </row>
    <row r="37" spans="6:9" x14ac:dyDescent="0.2">
      <c r="F37" s="68" t="s">
        <v>106</v>
      </c>
      <c r="G37" s="40"/>
      <c r="H37" s="40"/>
      <c r="I37" s="69"/>
    </row>
    <row r="38" spans="6:9" x14ac:dyDescent="0.2">
      <c r="F38" s="70" t="s">
        <v>107</v>
      </c>
      <c r="G38" s="18"/>
      <c r="H38" s="18"/>
      <c r="I38" s="71"/>
    </row>
    <row r="39" spans="6:9" x14ac:dyDescent="0.2">
      <c r="F39" s="70" t="s">
        <v>108</v>
      </c>
      <c r="G39" s="18"/>
      <c r="H39" s="18"/>
      <c r="I39" s="71"/>
    </row>
    <row r="40" spans="6:9" x14ac:dyDescent="0.2">
      <c r="F40" s="72"/>
      <c r="G40" s="18"/>
      <c r="H40" s="18"/>
      <c r="I40" s="71"/>
    </row>
    <row r="41" spans="6:9" x14ac:dyDescent="0.2">
      <c r="F41" s="73" t="s">
        <v>109</v>
      </c>
      <c r="G41" s="62" t="s">
        <v>110</v>
      </c>
      <c r="H41" s="62" t="s">
        <v>110</v>
      </c>
      <c r="I41" s="74">
        <v>2025</v>
      </c>
    </row>
    <row r="42" spans="6:9" x14ac:dyDescent="0.2">
      <c r="F42" s="72"/>
      <c r="G42" s="18"/>
      <c r="H42" s="18"/>
      <c r="I42" s="71"/>
    </row>
    <row r="43" spans="6:9" x14ac:dyDescent="0.2">
      <c r="F43" s="72"/>
      <c r="G43" s="18"/>
      <c r="H43" s="18"/>
      <c r="I43" s="71"/>
    </row>
    <row r="44" spans="6:9" x14ac:dyDescent="0.2">
      <c r="F44" s="90" t="s">
        <v>111</v>
      </c>
      <c r="G44" s="80"/>
      <c r="H44" s="80"/>
      <c r="I44" s="91"/>
    </row>
    <row r="45" spans="6:9" x14ac:dyDescent="0.2">
      <c r="F45" s="90" t="s">
        <v>17</v>
      </c>
      <c r="G45" s="80"/>
      <c r="H45" s="80"/>
      <c r="I45" s="91"/>
    </row>
    <row r="46" spans="6:9" x14ac:dyDescent="0.2">
      <c r="F46" s="92" t="s">
        <v>112</v>
      </c>
      <c r="G46" s="83"/>
      <c r="H46" s="83"/>
      <c r="I46" s="93"/>
    </row>
  </sheetData>
  <mergeCells count="19">
    <mergeCell ref="A1:A5"/>
    <mergeCell ref="B8:F8"/>
    <mergeCell ref="B14:F14"/>
    <mergeCell ref="B12:F12"/>
    <mergeCell ref="F44:I44"/>
    <mergeCell ref="F45:I45"/>
    <mergeCell ref="F46:I46"/>
    <mergeCell ref="G8:I8"/>
    <mergeCell ref="G9:H9"/>
    <mergeCell ref="G10:J10"/>
    <mergeCell ref="G11:J11"/>
    <mergeCell ref="G12:J12"/>
    <mergeCell ref="C30:F30"/>
    <mergeCell ref="B11:F11"/>
    <mergeCell ref="A22:D22"/>
    <mergeCell ref="B26:C26"/>
    <mergeCell ref="A20:J20"/>
    <mergeCell ref="A21:J21"/>
    <mergeCell ref="C29:F2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PRESTACAO</vt:lpstr>
      <vt:lpstr>SOLICITACAO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Joselito Quirino</cp:lastModifiedBy>
  <cp:lastPrinted>2025-08-28T14:12:05Z</cp:lastPrinted>
  <dcterms:created xsi:type="dcterms:W3CDTF">2004-05-18T17:43:57Z</dcterms:created>
  <dcterms:modified xsi:type="dcterms:W3CDTF">2026-04-08T20:35:50Z</dcterms:modified>
</cp:coreProperties>
</file>